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1" windowHeight="10491"/>
  </bookViews>
  <sheets>
    <sheet name="2021级" sheetId="1" r:id="rId1"/>
  </sheets>
  <definedNames>
    <definedName name="_xlnm._FilterDatabase" localSheetId="0" hidden="1">'2021级'!$A$2:$F$22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B06CD309A6294997AD780BF0588EF29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48760" y="847725"/>
          <a:ext cx="3940810" cy="46920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2803C6335DA544AFA10B62EA570B8AB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048760" y="2676525"/>
          <a:ext cx="3864610" cy="48063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7A2D1DD8B82B4AFD8227E2545C2ABDE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48760" y="4505325"/>
          <a:ext cx="3750310" cy="47567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1690E0126ADE4E07A4B585769BABE3E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048760" y="6334125"/>
          <a:ext cx="3788410" cy="48171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7F33BA971A204652B1CBC76EC06439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048760" y="8162925"/>
          <a:ext cx="4027805" cy="47517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E06A2A69DD1D444C8A3E562619F2491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048760" y="9991725"/>
          <a:ext cx="3689985" cy="47517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1B917CFD8E9546E2B3D66E00CCC2EB0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048760" y="11820525"/>
          <a:ext cx="3728085" cy="4740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D3CFF076B503407582F3A4F0ED7249B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048760" y="13649325"/>
          <a:ext cx="3701415" cy="4779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3F18BA4FD61B4A0594286397AF66DFF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048760" y="15478125"/>
          <a:ext cx="3761105" cy="48279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5B43098CCAF0464EB2E27018B275430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048760" y="17306925"/>
          <a:ext cx="3728085" cy="47186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FB6AD3BEA0154A31A1414CA33A73715F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048760" y="19135725"/>
          <a:ext cx="3625215" cy="4740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D2C46833FFB446528FBE1B96E73B4A1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048760" y="20964525"/>
          <a:ext cx="3712210" cy="47898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DB1CB12C4F8543048DC747BA2DC1C0C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048760" y="22793325"/>
          <a:ext cx="3826510" cy="48279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3FCDA3609C6442C8A6C9D4BD103D689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048760" y="24622125"/>
          <a:ext cx="3761105" cy="4779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374D002DAB6F4D21B5C54A27F1D9F42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048760" y="26450925"/>
          <a:ext cx="3826510" cy="47136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9AC96E69FDF647358169CF4811B7FF1C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048760" y="28279725"/>
          <a:ext cx="3918585" cy="47567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20EDC2151E9A4A8FAF217F012949148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048760" y="30108525"/>
          <a:ext cx="3728085" cy="48444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530DA72FB5F044BFA64A4C4AA1D5091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048760" y="31937325"/>
          <a:ext cx="3837305" cy="47682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E6E8B2889816432AB20C60B3608331BC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048760" y="33766125"/>
          <a:ext cx="3712210" cy="46647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C03043131E654A16BD58293DF81EC55A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048760" y="35594925"/>
          <a:ext cx="3766185" cy="477901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<sst xmlns="http://schemas.openxmlformats.org/spreadsheetml/2006/main" count="107" uniqueCount="52">
  <si>
    <t>2021级本科生 2024-2025学年第一学期第一次“形势与政策”课表</t>
  </si>
  <si>
    <t>班级</t>
  </si>
  <si>
    <t>授课教师</t>
  </si>
  <si>
    <t>日期</t>
  </si>
  <si>
    <t>时间</t>
  </si>
  <si>
    <t>地点</t>
  </si>
  <si>
    <t>二维码</t>
  </si>
  <si>
    <t>1班</t>
  </si>
  <si>
    <t>陈先年</t>
  </si>
  <si>
    <t>10月20日
周日</t>
  </si>
  <si>
    <t>8:00-9:40</t>
  </si>
  <si>
    <t>通慧楼103（西校区）</t>
  </si>
  <si>
    <t>2班</t>
  </si>
  <si>
    <t>10:10-11:50</t>
  </si>
  <si>
    <t>3班</t>
  </si>
  <si>
    <t>吴义周</t>
  </si>
  <si>
    <t>14:00-15:40</t>
  </si>
  <si>
    <t>4班</t>
  </si>
  <si>
    <t>王龙建</t>
  </si>
  <si>
    <t>通慧楼201（西校区）</t>
  </si>
  <si>
    <t>5班</t>
  </si>
  <si>
    <t>16:10-17:50</t>
  </si>
  <si>
    <t>6班</t>
  </si>
  <si>
    <t>李加武</t>
  </si>
  <si>
    <t>明德楼106</t>
  </si>
  <si>
    <t>7班</t>
  </si>
  <si>
    <t>8班</t>
  </si>
  <si>
    <t>郑金彪</t>
  </si>
  <si>
    <t>明德楼206</t>
  </si>
  <si>
    <t>9班</t>
  </si>
  <si>
    <t>10班</t>
  </si>
  <si>
    <t>王良永</t>
  </si>
  <si>
    <t>明德楼118</t>
  </si>
  <si>
    <t>11班</t>
  </si>
  <si>
    <t>12班</t>
  </si>
  <si>
    <t>张军</t>
  </si>
  <si>
    <t>10月19日
周六</t>
  </si>
  <si>
    <t>明德楼216</t>
  </si>
  <si>
    <t>13班</t>
  </si>
  <si>
    <t>14班</t>
  </si>
  <si>
    <t>胡可可</t>
  </si>
  <si>
    <t>明德楼218</t>
  </si>
  <si>
    <t>15班</t>
  </si>
  <si>
    <t>16班</t>
  </si>
  <si>
    <t>李明阳</t>
  </si>
  <si>
    <t>17班</t>
  </si>
  <si>
    <t>18班</t>
  </si>
  <si>
    <t>马景阳</t>
  </si>
  <si>
    <t>19班</t>
  </si>
  <si>
    <t>20班</t>
  </si>
  <si>
    <t>刘朝新</t>
  </si>
  <si>
    <t>明德楼116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</si>
</sst>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1][$-804]m&quot;月&quot;d&quot;日&quot;;@"/>
  </numFmts>
  <fonts count="24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176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3">
    <xf numFmtId="176" fontId="0" fillId="0" borderId="0" xfId="0">
      <alignment vertical="center"/>
    </xf>
    <xf numFmtId="176" fontId="1" fillId="0" borderId="1" xfId="0" applyFont="1" applyBorder="1" applyAlignment="1">
      <alignment horizontal="center" vertical="center"/>
    </xf>
    <xf numFmtId="176" fontId="2" fillId="0" borderId="2" xfId="0" applyFont="1" applyBorder="1" applyAlignment="1">
      <alignment horizontal="center" vertical="center"/>
    </xf>
    <xf numFmtId="176" fontId="3" fillId="0" borderId="2" xfId="0" applyFont="1" applyBorder="1" applyAlignment="1">
      <alignment horizontal="center" vertical="center"/>
    </xf>
    <xf numFmtId="176" fontId="3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58" fontId="3" fillId="0" borderId="2" xfId="0" applyNumberFormat="1" applyFont="1" applyFill="1" applyBorder="1" applyAlignment="1">
      <alignment horizontal="center" vertical="center" wrapText="1"/>
    </xf>
    <xf numFmtId="176" fontId="4" fillId="0" borderId="2" xfId="0" applyFont="1" applyFill="1" applyBorder="1" applyAlignment="1">
      <alignment horizontal="center" vertical="center"/>
    </xf>
    <xf numFmtId="0" fontId="0" fillId="0" borderId="3" xfId="0" applyNumberFormat="1" applyBorder="1">
      <alignment vertical="center"/>
    </xf>
    <xf numFmtId="176" fontId="3" fillId="0" borderId="2" xfId="0" applyFont="1" applyBorder="1" applyAlignment="1">
      <alignment horizontal="center" vertical="center" wrapText="1"/>
    </xf>
    <xf numFmtId="58" fontId="3" fillId="0" borderId="2" xfId="0" applyNumberFormat="1" applyFont="1" applyBorder="1" applyAlignment="1">
      <alignment horizontal="center" vertical="center" wrapText="1"/>
    </xf>
    <xf numFmtId="176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3"/>
  <sheetViews>
    <sheetView tabSelected="1" zoomScale="150" zoomScaleNormal="150" workbookViewId="0">
      <selection activeCell="H3" sqref="H3"/>
    </sheetView>
  </sheetViews>
  <sheetFormatPr defaultColWidth="9" defaultRowHeight="14.1" outlineLevelCol="5"/>
  <cols>
    <col min="1" max="1" width="9.16216216216216" customWidth="1"/>
    <col min="3" max="3" width="11.8108108108108" customWidth="1"/>
    <col min="4" max="4" width="11.6306306306306" customWidth="1"/>
    <col min="5" max="5" width="15.8378378378378" customWidth="1"/>
    <col min="6" max="6" width="19.5495495495495" customWidth="1"/>
  </cols>
  <sheetData>
    <row r="1" ht="38.25" customHeight="1" spans="1:6">
      <c r="A1" s="1" t="s">
        <v>0</v>
      </c>
      <c r="B1" s="1"/>
      <c r="C1" s="1"/>
      <c r="D1" s="1"/>
      <c r="E1" s="1"/>
      <c r="F1" s="1"/>
    </row>
    <row r="2" ht="28.5" customHeight="1" spans="1:6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</row>
    <row r="3" ht="144" customHeight="1" spans="1:6">
      <c r="A3" s="3" t="s">
        <v>7</v>
      </c>
      <c r="B3" s="4" t="s">
        <v>8</v>
      </c>
      <c r="C3" s="5" t="s">
        <v>9</v>
      </c>
      <c r="D3" s="6" t="s">
        <v>10</v>
      </c>
      <c r="E3" s="7" t="s">
        <v>11</v>
      </c>
      <c r="F3" s="8" t="str">
        <f>_xlfn.DISPIMG("ID_B06CD309A6294997AD780BF0588EF29C",1)</f>
        <v>=DISPIMG("ID_B06CD309A6294997AD780BF0588EF29C",1)</v>
      </c>
    </row>
    <row r="4" ht="144" customHeight="1" spans="1:6">
      <c r="A4" s="3" t="s">
        <v>12</v>
      </c>
      <c r="B4" s="4" t="s">
        <v>8</v>
      </c>
      <c r="C4" s="5" t="s">
        <v>9</v>
      </c>
      <c r="D4" s="6" t="s">
        <v>13</v>
      </c>
      <c r="E4" s="7" t="s">
        <v>11</v>
      </c>
      <c r="F4" s="8" t="str">
        <f>_xlfn.DISPIMG("ID_2803C6335DA544AFA10B62EA570B8ABD",1)</f>
        <v>=DISPIMG("ID_2803C6335DA544AFA10B62EA570B8ABD",1)</v>
      </c>
    </row>
    <row r="5" ht="144" customHeight="1" spans="1:6">
      <c r="A5" s="3" t="s">
        <v>14</v>
      </c>
      <c r="B5" s="3" t="s">
        <v>15</v>
      </c>
      <c r="C5" s="5" t="s">
        <v>9</v>
      </c>
      <c r="D5" s="9" t="s">
        <v>16</v>
      </c>
      <c r="E5" s="7" t="s">
        <v>11</v>
      </c>
      <c r="F5" s="8" t="str">
        <f>_xlfn.DISPIMG("ID_7A2D1DD8B82B4AFD8227E2545C2ABDE0",1)</f>
        <v>=DISPIMG("ID_7A2D1DD8B82B4AFD8227E2545C2ABDE0",1)</v>
      </c>
    </row>
    <row r="6" ht="144" customHeight="1" spans="1:6">
      <c r="A6" s="3" t="s">
        <v>17</v>
      </c>
      <c r="B6" s="3" t="s">
        <v>18</v>
      </c>
      <c r="C6" s="5" t="s">
        <v>9</v>
      </c>
      <c r="D6" s="3" t="s">
        <v>16</v>
      </c>
      <c r="E6" s="7" t="s">
        <v>19</v>
      </c>
      <c r="F6" s="8" t="str">
        <f>_xlfn.DISPIMG("ID_1690E0126ADE4E07A4B585769BABE3E5",1)</f>
        <v>=DISPIMG("ID_1690E0126ADE4E07A4B585769BABE3E5",1)</v>
      </c>
    </row>
    <row r="7" ht="144" customHeight="1" spans="1:6">
      <c r="A7" s="3" t="s">
        <v>20</v>
      </c>
      <c r="B7" s="3" t="s">
        <v>18</v>
      </c>
      <c r="C7" s="5" t="s">
        <v>9</v>
      </c>
      <c r="D7" s="3" t="s">
        <v>21</v>
      </c>
      <c r="E7" s="7" t="s">
        <v>19</v>
      </c>
      <c r="F7" s="8" t="str">
        <f>_xlfn.DISPIMG("ID_7F33BA971A204652B1CBC76EC0643956",1)</f>
        <v>=DISPIMG("ID_7F33BA971A204652B1CBC76EC0643956",1)</v>
      </c>
    </row>
    <row r="8" ht="144" customHeight="1" spans="1:6">
      <c r="A8" s="3" t="s">
        <v>22</v>
      </c>
      <c r="B8" s="3" t="s">
        <v>23</v>
      </c>
      <c r="C8" s="5" t="s">
        <v>9</v>
      </c>
      <c r="D8" s="3" t="s">
        <v>10</v>
      </c>
      <c r="E8" s="7" t="s">
        <v>24</v>
      </c>
      <c r="F8" s="8" t="str">
        <f>_xlfn.DISPIMG("ID_E06A2A69DD1D444C8A3E562619F2491D",1)</f>
        <v>=DISPIMG("ID_E06A2A69DD1D444C8A3E562619F2491D",1)</v>
      </c>
    </row>
    <row r="9" ht="144" customHeight="1" spans="1:6">
      <c r="A9" s="3" t="s">
        <v>25</v>
      </c>
      <c r="B9" s="3" t="s">
        <v>23</v>
      </c>
      <c r="C9" s="5" t="s">
        <v>9</v>
      </c>
      <c r="D9" s="3" t="s">
        <v>13</v>
      </c>
      <c r="E9" s="7" t="s">
        <v>24</v>
      </c>
      <c r="F9" s="8" t="str">
        <f>_xlfn.DISPIMG("ID_1B917CFD8E9546E2B3D66E00CCC2EB0D",1)</f>
        <v>=DISPIMG("ID_1B917CFD8E9546E2B3D66E00CCC2EB0D",1)</v>
      </c>
    </row>
    <row r="10" ht="144" customHeight="1" spans="1:6">
      <c r="A10" s="3" t="s">
        <v>26</v>
      </c>
      <c r="B10" s="3" t="s">
        <v>27</v>
      </c>
      <c r="C10" s="5" t="s">
        <v>9</v>
      </c>
      <c r="D10" s="3" t="s">
        <v>10</v>
      </c>
      <c r="E10" s="7" t="s">
        <v>28</v>
      </c>
      <c r="F10" s="8" t="str">
        <f>_xlfn.DISPIMG("ID_D3CFF076B503407582F3A4F0ED7249B1",1)</f>
        <v>=DISPIMG("ID_D3CFF076B503407582F3A4F0ED7249B1",1)</v>
      </c>
    </row>
    <row r="11" ht="144" customHeight="1" spans="1:6">
      <c r="A11" s="3" t="s">
        <v>29</v>
      </c>
      <c r="B11" s="3" t="s">
        <v>27</v>
      </c>
      <c r="C11" s="5" t="s">
        <v>9</v>
      </c>
      <c r="D11" s="10" t="s">
        <v>13</v>
      </c>
      <c r="E11" s="7" t="s">
        <v>28</v>
      </c>
      <c r="F11" s="8" t="str">
        <f>_xlfn.DISPIMG("ID_3F18BA4FD61B4A0594286397AF66DFFA",1)</f>
        <v>=DISPIMG("ID_3F18BA4FD61B4A0594286397AF66DFFA",1)</v>
      </c>
    </row>
    <row r="12" ht="144" customHeight="1" spans="1:6">
      <c r="A12" s="3" t="s">
        <v>30</v>
      </c>
      <c r="B12" s="4" t="s">
        <v>31</v>
      </c>
      <c r="C12" s="5" t="s">
        <v>9</v>
      </c>
      <c r="D12" s="6" t="s">
        <v>16</v>
      </c>
      <c r="E12" s="7" t="s">
        <v>32</v>
      </c>
      <c r="F12" s="8" t="str">
        <f>_xlfn.DISPIMG("ID_5B43098CCAF0464EB2E27018B2754306",1)</f>
        <v>=DISPIMG("ID_5B43098CCAF0464EB2E27018B2754306",1)</v>
      </c>
    </row>
    <row r="13" ht="144" customHeight="1" spans="1:6">
      <c r="A13" s="3" t="s">
        <v>33</v>
      </c>
      <c r="B13" s="3" t="s">
        <v>31</v>
      </c>
      <c r="C13" s="5" t="s">
        <v>9</v>
      </c>
      <c r="D13" s="9" t="s">
        <v>21</v>
      </c>
      <c r="E13" s="7" t="s">
        <v>32</v>
      </c>
      <c r="F13" s="8" t="str">
        <f>_xlfn.DISPIMG("ID_FB6AD3BEA0154A31A1414CA33A73715F",1)</f>
        <v>=DISPIMG("ID_FB6AD3BEA0154A31A1414CA33A73715F",1)</v>
      </c>
    </row>
    <row r="14" ht="144" customHeight="1" spans="1:6">
      <c r="A14" s="3" t="s">
        <v>34</v>
      </c>
      <c r="B14" s="3" t="s">
        <v>35</v>
      </c>
      <c r="C14" s="5" t="s">
        <v>36</v>
      </c>
      <c r="D14" s="9" t="s">
        <v>10</v>
      </c>
      <c r="E14" s="7" t="s">
        <v>37</v>
      </c>
      <c r="F14" s="8" t="str">
        <f>_xlfn.DISPIMG("ID_D2C46833FFB446528FBE1B96E73B4A10",1)</f>
        <v>=DISPIMG("ID_D2C46833FFB446528FBE1B96E73B4A10",1)</v>
      </c>
    </row>
    <row r="15" ht="144" customHeight="1" spans="1:6">
      <c r="A15" s="3" t="s">
        <v>38</v>
      </c>
      <c r="B15" s="3" t="s">
        <v>35</v>
      </c>
      <c r="C15" s="5" t="s">
        <v>36</v>
      </c>
      <c r="D15" s="9" t="s">
        <v>13</v>
      </c>
      <c r="E15" s="7" t="s">
        <v>37</v>
      </c>
      <c r="F15" s="8" t="str">
        <f>_xlfn.DISPIMG("ID_DB1CB12C4F8543048DC747BA2DC1C0C8",1)</f>
        <v>=DISPIMG("ID_DB1CB12C4F8543048DC747BA2DC1C0C8",1)</v>
      </c>
    </row>
    <row r="16" ht="144" customHeight="1" spans="1:6">
      <c r="A16" s="4" t="s">
        <v>39</v>
      </c>
      <c r="B16" s="4" t="s">
        <v>40</v>
      </c>
      <c r="C16" s="5" t="s">
        <v>36</v>
      </c>
      <c r="D16" s="11" t="s">
        <v>10</v>
      </c>
      <c r="E16" s="7" t="s">
        <v>41</v>
      </c>
      <c r="F16" s="8" t="str">
        <f>_xlfn.DISPIMG("ID_3FCDA3609C6442C8A6C9D4BD103D6897",1)</f>
        <v>=DISPIMG("ID_3FCDA3609C6442C8A6C9D4BD103D6897",1)</v>
      </c>
    </row>
    <row r="17" ht="144" customHeight="1" spans="1:6">
      <c r="A17" s="3" t="s">
        <v>42</v>
      </c>
      <c r="B17" s="3" t="s">
        <v>40</v>
      </c>
      <c r="C17" s="5" t="s">
        <v>36</v>
      </c>
      <c r="D17" s="9" t="s">
        <v>13</v>
      </c>
      <c r="E17" s="7" t="s">
        <v>41</v>
      </c>
      <c r="F17" s="8" t="str">
        <f>_xlfn.DISPIMG("ID_374D002DAB6F4D21B5C54A27F1D9F428",1)</f>
        <v>=DISPIMG("ID_374D002DAB6F4D21B5C54A27F1D9F428",1)</v>
      </c>
    </row>
    <row r="18" ht="144" customHeight="1" spans="1:6">
      <c r="A18" s="3" t="s">
        <v>43</v>
      </c>
      <c r="B18" s="3" t="s">
        <v>44</v>
      </c>
      <c r="C18" s="5" t="s">
        <v>36</v>
      </c>
      <c r="D18" s="9" t="s">
        <v>16</v>
      </c>
      <c r="E18" s="7" t="s">
        <v>41</v>
      </c>
      <c r="F18" s="8" t="str">
        <f>_xlfn.DISPIMG("ID_9AC96E69FDF647358169CF4811B7FF1C",1)</f>
        <v>=DISPIMG("ID_9AC96E69FDF647358169CF4811B7FF1C",1)</v>
      </c>
    </row>
    <row r="19" ht="144" customHeight="1" spans="1:6">
      <c r="A19" s="3" t="s">
        <v>45</v>
      </c>
      <c r="B19" s="3" t="s">
        <v>44</v>
      </c>
      <c r="C19" s="5" t="s">
        <v>36</v>
      </c>
      <c r="D19" s="9" t="s">
        <v>21</v>
      </c>
      <c r="E19" s="7" t="s">
        <v>41</v>
      </c>
      <c r="F19" s="8" t="str">
        <f>_xlfn.DISPIMG("ID_20EDC2151E9A4A8FAF217F0129491486",1)</f>
        <v>=DISPIMG("ID_20EDC2151E9A4A8FAF217F0129491486",1)</v>
      </c>
    </row>
    <row r="20" ht="144" customHeight="1" spans="1:6">
      <c r="A20" s="3" t="s">
        <v>46</v>
      </c>
      <c r="B20" s="3" t="s">
        <v>47</v>
      </c>
      <c r="C20" s="5" t="s">
        <v>36</v>
      </c>
      <c r="D20" s="9" t="s">
        <v>16</v>
      </c>
      <c r="E20" s="7" t="s">
        <v>37</v>
      </c>
      <c r="F20" s="8" t="str">
        <f>_xlfn.DISPIMG("ID_530DA72FB5F044BFA64A4C4AA1D50910",1)</f>
        <v>=DISPIMG("ID_530DA72FB5F044BFA64A4C4AA1D50910",1)</v>
      </c>
    </row>
    <row r="21" ht="144" customHeight="1" spans="1:6">
      <c r="A21" s="4" t="s">
        <v>48</v>
      </c>
      <c r="B21" s="4" t="s">
        <v>47</v>
      </c>
      <c r="C21" s="5" t="s">
        <v>36</v>
      </c>
      <c r="D21" s="11" t="s">
        <v>21</v>
      </c>
      <c r="E21" s="7" t="s">
        <v>37</v>
      </c>
      <c r="F21" s="8" t="str">
        <f>_xlfn.DISPIMG("ID_E6E8B2889816432AB20C60B3608331BC",1)</f>
        <v>=DISPIMG("ID_E6E8B2889816432AB20C60B3608331BC",1)</v>
      </c>
    </row>
    <row r="22" ht="144" customHeight="1" spans="1:6">
      <c r="A22" s="12" t="s">
        <v>49</v>
      </c>
      <c r="B22" s="4" t="s">
        <v>50</v>
      </c>
      <c r="C22" s="5" t="s">
        <v>9</v>
      </c>
      <c r="D22" s="11" t="s">
        <v>10</v>
      </c>
      <c r="E22" s="7" t="s">
        <v>51</v>
      </c>
      <c r="F22" s="8" t="str">
        <f>_xlfn.DISPIMG("ID_C03043131E654A16BD58293DF81EC55A",1)</f>
        <v>=DISPIMG("ID_C03043131E654A16BD58293DF81EC55A",1)</v>
      </c>
    </row>
    <row r="23" ht="18" customHeight="1"/>
  </sheetData>
  <autoFilter xmlns:etc="http://www.wps.cn/officeDocument/2017/etCustomData" ref="A2:F22" etc:filterBottomFollowUsedRange="0">
    <sortState ref="A2:F22">
      <sortCondition ref="C2"/>
    </sortState>
    <extLst/>
  </autoFilter>
  <mergeCells count="1">
    <mergeCell ref="A1:F1"/>
  </mergeCells>
  <printOptions horizontalCentered="1"/>
  <pageMargins left="0.31496062992126" right="0.31496062992126" top="0.748031496062992" bottom="0.748031496062992" header="0.31496062992126" footer="0.3149606299212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王芳</dc:creator>
  <cp:lastModifiedBy>潘喜莲</cp:lastModifiedBy>
  <dcterms:created xsi:type="dcterms:W3CDTF">2019-11-05T02:56:00Z</dcterms:created>
  <cp:lastPrinted>2019-11-07T02:08:00Z</cp:lastPrinted>
  <dcterms:modified xsi:type="dcterms:W3CDTF">2024-10-13T01:12:33Z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2052-12.1.0.17440</vt:lpwstr>
  </property>
  <property fmtid="{D5CDD505-2E9C-101B-9397-08002B2CF9AE}" pid="3" name="ICV">
    <vt:lpwstr>1FBA07173422417AB8C26780C0307563_13</vt:lpwstr>
  </property>
</Properties>
</file>