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1" windowHeight="10491"/>
  </bookViews>
  <sheets>
    <sheet name="2022级" sheetId="1" r:id="rId1"/>
  </sheets>
  <definedNames>
    <definedName name="_xlnm._FilterDatabase" localSheetId="0" hidden="1">'2022级'!$A$2:$F$18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F4618D50404F4705ADE6DA8A470E5D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2725" y="847725"/>
          <a:ext cx="3689985" cy="4779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EF2B8EC0C29548908C17684FBF9743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2725" y="2676525"/>
          <a:ext cx="3739515" cy="48933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30260B93AA19439BA66479856FE3763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022725" y="4505325"/>
          <a:ext cx="3636010" cy="4779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60532E6E6B4742648D7592FE3E901F0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022725" y="6334125"/>
          <a:ext cx="3766185" cy="48329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6C72411154F1402D978BBB6517E53C5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022725" y="8162925"/>
          <a:ext cx="3788410" cy="47898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0BDC1782568840ED9EFB2129728C401E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022725" y="9991725"/>
          <a:ext cx="3750310" cy="47301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8EEA5F0D243F4AE1AAFB4FA507684B8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022725" y="11820525"/>
          <a:ext cx="3804285" cy="47409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53B314CB5E8745569D77E859DC5E3B71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022725" y="13649325"/>
          <a:ext cx="3701415" cy="48444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A3FD37012DB64C918C4EBAD64D51D37A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022725" y="15478125"/>
          <a:ext cx="3636010" cy="4817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" name="ID_EF76ADC70C3C4F18B2B426317B1EC4C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022725" y="17306925"/>
          <a:ext cx="3728085" cy="47028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" name="ID_CE1CA42ABEC14B669F954E27ED12FA15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022725" y="19135725"/>
          <a:ext cx="3689985" cy="47898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33D9B1DB57BA46EB908CCD73CE96DA6C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022725" y="20964525"/>
          <a:ext cx="3728085" cy="4779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B4720213F0A2463BB8DFD895D1D95AFB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022725" y="22793325"/>
          <a:ext cx="3826510" cy="47186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31125B5C654A441C8FF65A096C3533F6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4022725" y="24622125"/>
          <a:ext cx="3701415" cy="47136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" name="ID_AD538F165E26464588BB951859216AB2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4022725" y="26450925"/>
          <a:ext cx="3788410" cy="46805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" name="ID_0B46986708D347809062721A1DA88561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4022725" y="28279725"/>
          <a:ext cx="3636010" cy="478980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<sst xmlns="http://schemas.openxmlformats.org/spreadsheetml/2006/main" count="87" uniqueCount="45">
  <si>
    <t>2022级本科生 2024-2025学年第一学期第一次“形势与政策”课表</t>
  </si>
  <si>
    <t>班级</t>
  </si>
  <si>
    <t>授课教师</t>
  </si>
  <si>
    <t>日期</t>
  </si>
  <si>
    <t>时间</t>
  </si>
  <si>
    <t>地点</t>
  </si>
  <si>
    <t>二维码</t>
  </si>
  <si>
    <t>1班</t>
  </si>
  <si>
    <t>王可雅</t>
  </si>
  <si>
    <t>10月19日
周六</t>
  </si>
  <si>
    <t>8:00-9:40</t>
  </si>
  <si>
    <t>通慧楼103（西校区）</t>
  </si>
  <si>
    <t>2班</t>
  </si>
  <si>
    <t>10:10-11:50</t>
  </si>
  <si>
    <t>3班</t>
  </si>
  <si>
    <t>邢广桥</t>
  </si>
  <si>
    <t>14:00-15:40</t>
  </si>
  <si>
    <t>通慧楼201（西校区）</t>
  </si>
  <si>
    <t>4班</t>
  </si>
  <si>
    <t>16:10-17:50</t>
  </si>
  <si>
    <t>5班</t>
  </si>
  <si>
    <t>曹勇</t>
  </si>
  <si>
    <t>明德楼204</t>
  </si>
  <si>
    <t>6班</t>
  </si>
  <si>
    <t>7班</t>
  </si>
  <si>
    <t>李国昌</t>
  </si>
  <si>
    <t>慎思楼101</t>
  </si>
  <si>
    <t>8班</t>
  </si>
  <si>
    <t>9班</t>
  </si>
  <si>
    <t>钱和辉</t>
  </si>
  <si>
    <t>明德楼104</t>
  </si>
  <si>
    <t>10班</t>
  </si>
  <si>
    <t>11班</t>
  </si>
  <si>
    <t>刘巍</t>
  </si>
  <si>
    <t>10月20日
周日</t>
  </si>
  <si>
    <t>明德楼216</t>
  </si>
  <si>
    <t>12班</t>
  </si>
  <si>
    <t>13班</t>
  </si>
  <si>
    <t>李加武</t>
  </si>
  <si>
    <t>明德楼106</t>
  </si>
  <si>
    <t>14班</t>
  </si>
  <si>
    <t>15班</t>
  </si>
  <si>
    <t>魏红霞</t>
  </si>
  <si>
    <t>明德楼206</t>
  </si>
  <si>
    <t>16班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</si>
</sst>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m&quot;月&quot;d&quot;日&quot;;@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176" fontId="0" fillId="0" borderId="0" xfId="0">
      <alignment vertical="center"/>
    </xf>
    <xf numFmtId="176" fontId="1" fillId="0" borderId="1" xfId="0" applyFont="1" applyBorder="1" applyAlignment="1">
      <alignment horizontal="center" vertical="center"/>
    </xf>
    <xf numFmtId="176" fontId="2" fillId="0" borderId="2" xfId="0" applyFont="1" applyBorder="1" applyAlignment="1">
      <alignment horizontal="center" vertical="center"/>
    </xf>
    <xf numFmtId="176" fontId="3" fillId="0" borderId="2" xfId="0" applyFont="1" applyBorder="1" applyAlignment="1">
      <alignment horizontal="center" vertical="center"/>
    </xf>
    <xf numFmtId="176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Font="1" applyFill="1" applyBorder="1" applyAlignment="1">
      <alignment horizontal="center" vertical="center"/>
    </xf>
    <xf numFmtId="0" fontId="0" fillId="0" borderId="3" xfId="0" applyNumberFormat="1" applyBorder="1">
      <alignment vertical="center"/>
    </xf>
    <xf numFmtId="176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176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6" Type="http://schemas.openxmlformats.org/officeDocument/2006/relationships/image" Target="media/image16.png"/><Relationship Id="rId15" Type="http://schemas.openxmlformats.org/officeDocument/2006/relationships/image" Target="media/image15.png"/><Relationship Id="rId14" Type="http://schemas.openxmlformats.org/officeDocument/2006/relationships/image" Target="media/image14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zoomScale="150" zoomScaleNormal="150" topLeftCell="A15" workbookViewId="0">
      <selection activeCell="E16" sqref="E16"/>
    </sheetView>
  </sheetViews>
  <sheetFormatPr defaultColWidth="9" defaultRowHeight="14.1" outlineLevelCol="5"/>
  <cols>
    <col min="1" max="1" width="9.16216216216216" customWidth="1"/>
    <col min="3" max="3" width="11.8108108108108" customWidth="1"/>
    <col min="4" max="4" width="11.2612612612613" customWidth="1"/>
    <col min="5" max="5" width="15.8378378378378" customWidth="1"/>
    <col min="6" max="6" width="19.5495495495495" customWidth="1"/>
  </cols>
  <sheetData>
    <row r="1" ht="38.25" customHeight="1" spans="1:6">
      <c r="A1" s="1" t="s">
        <v>0</v>
      </c>
      <c r="B1" s="1"/>
      <c r="C1" s="1"/>
      <c r="D1" s="1"/>
      <c r="E1" s="1"/>
      <c r="F1" s="1"/>
    </row>
    <row r="2" ht="28.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4" customHeight="1" spans="1:6">
      <c r="A3" s="3" t="s">
        <v>7</v>
      </c>
      <c r="B3" s="4" t="s">
        <v>8</v>
      </c>
      <c r="C3" s="5" t="s">
        <v>9</v>
      </c>
      <c r="D3" s="6" t="s">
        <v>10</v>
      </c>
      <c r="E3" s="7" t="s">
        <v>11</v>
      </c>
      <c r="F3" s="8" t="str">
        <f>_xlfn.DISPIMG("ID_F4618D50404F4705ADE6DA8A470E5D74",1)</f>
        <v>=DISPIMG("ID_F4618D50404F4705ADE6DA8A470E5D74",1)</v>
      </c>
    </row>
    <row r="4" ht="144" customHeight="1" spans="1:6">
      <c r="A4" s="3" t="s">
        <v>12</v>
      </c>
      <c r="B4" s="4" t="s">
        <v>8</v>
      </c>
      <c r="C4" s="5" t="s">
        <v>9</v>
      </c>
      <c r="D4" s="6" t="s">
        <v>13</v>
      </c>
      <c r="E4" s="7" t="s">
        <v>11</v>
      </c>
      <c r="F4" s="8" t="str">
        <f>_xlfn.DISPIMG("ID_EF2B8EC0C29548908C17684FBF974389",1)</f>
        <v>=DISPIMG("ID_EF2B8EC0C29548908C17684FBF974389",1)</v>
      </c>
    </row>
    <row r="5" ht="144" customHeight="1" spans="1:6">
      <c r="A5" s="3" t="s">
        <v>14</v>
      </c>
      <c r="B5" s="3" t="s">
        <v>15</v>
      </c>
      <c r="C5" s="5" t="s">
        <v>9</v>
      </c>
      <c r="D5" s="9" t="s">
        <v>16</v>
      </c>
      <c r="E5" s="7" t="s">
        <v>17</v>
      </c>
      <c r="F5" s="8" t="str">
        <f>_xlfn.DISPIMG("ID_30260B93AA19439BA66479856FE37636",1)</f>
        <v>=DISPIMG("ID_30260B93AA19439BA66479856FE37636",1)</v>
      </c>
    </row>
    <row r="6" ht="144" customHeight="1" spans="1:6">
      <c r="A6" s="3" t="s">
        <v>18</v>
      </c>
      <c r="B6" s="3" t="s">
        <v>15</v>
      </c>
      <c r="C6" s="5" t="s">
        <v>9</v>
      </c>
      <c r="D6" s="3" t="s">
        <v>19</v>
      </c>
      <c r="E6" s="7" t="s">
        <v>17</v>
      </c>
      <c r="F6" s="8" t="str">
        <f>_xlfn.DISPIMG("ID_60532E6E6B4742648D7592FE3E901F04",1)</f>
        <v>=DISPIMG("ID_60532E6E6B4742648D7592FE3E901F04",1)</v>
      </c>
    </row>
    <row r="7" ht="144" customHeight="1" spans="1:6">
      <c r="A7" s="3" t="s">
        <v>20</v>
      </c>
      <c r="B7" s="3" t="s">
        <v>21</v>
      </c>
      <c r="C7" s="5" t="s">
        <v>9</v>
      </c>
      <c r="D7" s="3" t="s">
        <v>10</v>
      </c>
      <c r="E7" s="7" t="s">
        <v>22</v>
      </c>
      <c r="F7" s="8" t="str">
        <f>_xlfn.DISPIMG("ID_6C72411154F1402D978BBB6517E53C58",1)</f>
        <v>=DISPIMG("ID_6C72411154F1402D978BBB6517E53C58",1)</v>
      </c>
    </row>
    <row r="8" ht="144" customHeight="1" spans="1:6">
      <c r="A8" s="3" t="s">
        <v>23</v>
      </c>
      <c r="B8" s="3" t="s">
        <v>21</v>
      </c>
      <c r="C8" s="5" t="s">
        <v>9</v>
      </c>
      <c r="D8" s="3" t="s">
        <v>13</v>
      </c>
      <c r="E8" s="7" t="s">
        <v>22</v>
      </c>
      <c r="F8" s="8" t="str">
        <f>_xlfn.DISPIMG("ID_0BDC1782568840ED9EFB2129728C401E",1)</f>
        <v>=DISPIMG("ID_0BDC1782568840ED9EFB2129728C401E",1)</v>
      </c>
    </row>
    <row r="9" ht="144" customHeight="1" spans="1:6">
      <c r="A9" s="3" t="s">
        <v>24</v>
      </c>
      <c r="B9" s="3" t="s">
        <v>25</v>
      </c>
      <c r="C9" s="5" t="s">
        <v>9</v>
      </c>
      <c r="D9" s="3" t="s">
        <v>10</v>
      </c>
      <c r="E9" s="7" t="s">
        <v>26</v>
      </c>
      <c r="F9" s="8" t="str">
        <f>_xlfn.DISPIMG("ID_8EEA5F0D243F4AE1AAFB4FA507684B88",1)</f>
        <v>=DISPIMG("ID_8EEA5F0D243F4AE1AAFB4FA507684B88",1)</v>
      </c>
    </row>
    <row r="10" ht="144" customHeight="1" spans="1:6">
      <c r="A10" s="3" t="s">
        <v>27</v>
      </c>
      <c r="B10" s="3" t="s">
        <v>25</v>
      </c>
      <c r="C10" s="5" t="s">
        <v>9</v>
      </c>
      <c r="D10" s="3" t="s">
        <v>13</v>
      </c>
      <c r="E10" s="10" t="s">
        <v>26</v>
      </c>
      <c r="F10" s="8" t="str">
        <f>_xlfn.DISPIMG("ID_53B314CB5E8745569D77E859DC5E3B71",1)</f>
        <v>=DISPIMG("ID_53B314CB5E8745569D77E859DC5E3B71",1)</v>
      </c>
    </row>
    <row r="11" ht="144" customHeight="1" spans="1:6">
      <c r="A11" s="3" t="s">
        <v>28</v>
      </c>
      <c r="B11" s="3" t="s">
        <v>29</v>
      </c>
      <c r="C11" s="5" t="s">
        <v>9</v>
      </c>
      <c r="D11" s="11" t="s">
        <v>10</v>
      </c>
      <c r="E11" s="7" t="s">
        <v>30</v>
      </c>
      <c r="F11" s="8" t="str">
        <f>_xlfn.DISPIMG("ID_A3FD37012DB64C918C4EBAD64D51D37A",1)</f>
        <v>=DISPIMG("ID_A3FD37012DB64C918C4EBAD64D51D37A",1)</v>
      </c>
    </row>
    <row r="12" ht="144" customHeight="1" spans="1:6">
      <c r="A12" s="3" t="s">
        <v>31</v>
      </c>
      <c r="B12" s="4" t="s">
        <v>29</v>
      </c>
      <c r="C12" s="5" t="s">
        <v>9</v>
      </c>
      <c r="D12" s="6" t="s">
        <v>13</v>
      </c>
      <c r="E12" s="7" t="s">
        <v>30</v>
      </c>
      <c r="F12" s="8" t="str">
        <f>_xlfn.DISPIMG("ID_EF76ADC70C3C4F18B2B426317B1EC4C3",1)</f>
        <v>=DISPIMG("ID_EF76ADC70C3C4F18B2B426317B1EC4C3",1)</v>
      </c>
    </row>
    <row r="13" ht="144" customHeight="1" spans="1:6">
      <c r="A13" s="3" t="s">
        <v>32</v>
      </c>
      <c r="B13" s="3" t="s">
        <v>33</v>
      </c>
      <c r="C13" s="5" t="s">
        <v>34</v>
      </c>
      <c r="D13" s="9" t="s">
        <v>10</v>
      </c>
      <c r="E13" s="7" t="s">
        <v>35</v>
      </c>
      <c r="F13" s="8" t="str">
        <f>_xlfn.DISPIMG("ID_CE1CA42ABEC14B669F954E27ED12FA15",1)</f>
        <v>=DISPIMG("ID_CE1CA42ABEC14B669F954E27ED12FA15",1)</v>
      </c>
    </row>
    <row r="14" ht="144" customHeight="1" spans="1:6">
      <c r="A14" s="3" t="s">
        <v>36</v>
      </c>
      <c r="B14" s="3" t="s">
        <v>33</v>
      </c>
      <c r="C14" s="5" t="s">
        <v>34</v>
      </c>
      <c r="D14" s="9" t="s">
        <v>13</v>
      </c>
      <c r="E14" s="7" t="s">
        <v>35</v>
      </c>
      <c r="F14" s="8" t="str">
        <f>_xlfn.DISPIMG("ID_33D9B1DB57BA46EB908CCD73CE96DA6C",1)</f>
        <v>=DISPIMG("ID_33D9B1DB57BA46EB908CCD73CE96DA6C",1)</v>
      </c>
    </row>
    <row r="15" ht="144" customHeight="1" spans="1:6">
      <c r="A15" s="4" t="s">
        <v>37</v>
      </c>
      <c r="B15" s="4" t="s">
        <v>38</v>
      </c>
      <c r="C15" s="5" t="s">
        <v>34</v>
      </c>
      <c r="D15" s="12" t="s">
        <v>16</v>
      </c>
      <c r="E15" s="7" t="s">
        <v>39</v>
      </c>
      <c r="F15" s="8" t="str">
        <f>_xlfn.DISPIMG("ID_B4720213F0A2463BB8DFD895D1D95AFB",1)</f>
        <v>=DISPIMG("ID_B4720213F0A2463BB8DFD895D1D95AFB",1)</v>
      </c>
    </row>
    <row r="16" ht="144" customHeight="1" spans="1:6">
      <c r="A16" s="3" t="s">
        <v>40</v>
      </c>
      <c r="B16" s="3" t="s">
        <v>38</v>
      </c>
      <c r="C16" s="5" t="s">
        <v>34</v>
      </c>
      <c r="D16" s="9" t="s">
        <v>19</v>
      </c>
      <c r="E16" s="7" t="s">
        <v>39</v>
      </c>
      <c r="F16" s="8" t="str">
        <f>_xlfn.DISPIMG("ID_31125B5C654A441C8FF65A096C3533F6",1)</f>
        <v>=DISPIMG("ID_31125B5C654A441C8FF65A096C3533F6",1)</v>
      </c>
    </row>
    <row r="17" ht="144" customHeight="1" spans="1:6">
      <c r="A17" s="3" t="s">
        <v>41</v>
      </c>
      <c r="B17" s="3" t="s">
        <v>42</v>
      </c>
      <c r="C17" s="5" t="s">
        <v>34</v>
      </c>
      <c r="D17" s="9" t="s">
        <v>16</v>
      </c>
      <c r="E17" s="7" t="s">
        <v>43</v>
      </c>
      <c r="F17" s="8" t="str">
        <f>_xlfn.DISPIMG("ID_AD538F165E26464588BB951859216AB2",1)</f>
        <v>=DISPIMG("ID_AD538F165E26464588BB951859216AB2",1)</v>
      </c>
    </row>
    <row r="18" ht="144" customHeight="1" spans="1:6">
      <c r="A18" s="3" t="s">
        <v>44</v>
      </c>
      <c r="B18" s="3" t="s">
        <v>42</v>
      </c>
      <c r="C18" s="5" t="s">
        <v>34</v>
      </c>
      <c r="D18" s="9" t="s">
        <v>19</v>
      </c>
      <c r="E18" s="7" t="s">
        <v>43</v>
      </c>
      <c r="F18" s="8" t="str">
        <f>_xlfn.DISPIMG("ID_0B46986708D347809062721A1DA88561",1)</f>
        <v>=DISPIMG("ID_0B46986708D347809062721A1DA88561",1)</v>
      </c>
    </row>
    <row r="19" ht="126" customHeight="1"/>
    <row r="20" ht="12" customHeight="1"/>
    <row r="21" ht="22" customHeight="1"/>
    <row r="22" ht="15" customHeight="1"/>
    <row r="23" ht="19" customHeight="1"/>
    <row r="24" ht="20" customHeight="1"/>
    <row r="25" ht="19" customHeight="1"/>
    <row r="26" ht="19" customHeight="1"/>
    <row r="27" ht="18" customHeight="1"/>
    <row r="28" ht="18" customHeight="1"/>
    <row r="29" ht="17" customHeight="1"/>
    <row r="30" ht="20" customHeight="1"/>
    <row r="31" ht="16" customHeight="1"/>
    <row r="32" ht="13" customHeight="1"/>
    <row r="33" ht="13" customHeight="1"/>
  </sheetData>
  <autoFilter xmlns:etc="http://www.wps.cn/officeDocument/2017/etCustomData" ref="A2:F18" etc:filterBottomFollowUsedRange="0">
    <sortState ref="A2:F18">
      <sortCondition ref="C2"/>
    </sortState>
    <extLst/>
  </autoFilter>
  <mergeCells count="1">
    <mergeCell ref="A1:F1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潘喜莲</cp:lastModifiedBy>
  <dcterms:created xsi:type="dcterms:W3CDTF">2019-11-05T02:56:00Z</dcterms:created>
  <cp:lastPrinted>2019-11-07T02:08:00Z</cp:lastPrinted>
  <dcterms:modified xsi:type="dcterms:W3CDTF">2024-10-13T01:09:32Z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7718DAB883214B05B7B2EF61E4A67735_13</vt:lpwstr>
  </property>
</Properties>
</file>